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<sst xmlns="http://schemas.openxmlformats.org/spreadsheetml/2006/main" count="27" uniqueCount="22">
  <si>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</si>
  <si>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</si>
  <si>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</si>
  <si>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</si>
  <si>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</si>
  <si>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</si>
  <si>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</si>
  <si>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</si>
  <si>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</si>
  <si>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</si>
  <si>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</si>
  <si>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</si>
  <si>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</si>
  <si>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</si>
  <si>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</si>
  <si>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</si>
  <si>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</si>
  <si>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</si>
  <si>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</si>
  <si>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</si>
  <si>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</si>
  <si>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25.09.2017 г. по 8:00 26.09.2017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</si>
</sst>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2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1" fontId="8" fillId="0" borderId="5" xfId="5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/>
    </xf>
    <xf numFmtId="3" fontId="8" fillId="0" borderId="6" xfId="5" applyNumberFormat="1" applyFont="1" applyFill="1" applyBorder="1" applyAlignment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workbookViewId="0">
      <selection activeCell="C4" sqref="C4:R12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5703125" customWidth="1"/>
    <col min="13" max="17" width="12.7109375" customWidth="1"/>
  </cols>
  <sheetData>
    <row r="2" spans="3:18" ht="18.75" x14ac:dyDescent="0.3">
      <c r="C2" s="27" t="s">
        <v>21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4" spans="3:18" ht="15" customHeight="1" x14ac:dyDescent="0.25">
      <c r="C4" s="28" t="s">
        <v>0</v>
      </c>
      <c r="D4" s="28" t="s">
        <v>1</v>
      </c>
      <c r="E4" s="28" t="s">
        <v>2</v>
      </c>
      <c r="F4" s="28" t="s">
        <v>3</v>
      </c>
      <c r="G4" s="28" t="s">
        <v>4</v>
      </c>
      <c r="H4" s="28" t="s">
        <v>5</v>
      </c>
      <c r="I4" s="28" t="s">
        <v>6</v>
      </c>
      <c r="J4" s="28" t="s">
        <v>7</v>
      </c>
      <c r="K4" s="28" t="s">
        <v>8</v>
      </c>
      <c r="L4" s="20" t="s">
        <v>19</v>
      </c>
      <c r="M4" s="31"/>
      <c r="N4" s="31"/>
      <c r="O4" s="31"/>
      <c r="P4" s="21"/>
      <c r="Q4" s="16" t="s">
        <v>9</v>
      </c>
      <c r="R4" s="17"/>
    </row>
    <row r="5" spans="3:18" ht="30" x14ac:dyDescent="0.25">
      <c r="C5" s="29"/>
      <c r="D5" s="29"/>
      <c r="E5" s="29"/>
      <c r="F5" s="29"/>
      <c r="G5" s="29"/>
      <c r="H5" s="29"/>
      <c r="I5" s="29"/>
      <c r="J5" s="29"/>
      <c r="K5" s="29"/>
      <c r="L5" s="20" t="s">
        <v>10</v>
      </c>
      <c r="M5" s="21"/>
      <c r="N5" s="20" t="s">
        <v>11</v>
      </c>
      <c r="O5" s="21"/>
      <c r="P5" s="1" t="s">
        <v>12</v>
      </c>
      <c r="Q5" s="18"/>
      <c r="R5" s="19"/>
    </row>
    <row r="6" spans="3:18" x14ac:dyDescent="0.25">
      <c r="C6" s="30"/>
      <c r="D6" s="30"/>
      <c r="E6" s="30"/>
      <c r="F6" s="30"/>
      <c r="G6" s="30"/>
      <c r="H6" s="30"/>
      <c r="I6" s="30"/>
      <c r="J6" s="30"/>
      <c r="K6" s="30"/>
      <c r="L6" s="1" t="s">
        <v>13</v>
      </c>
      <c r="M6" s="1" t="s">
        <v>14</v>
      </c>
      <c r="N6" s="1" t="s">
        <v>13</v>
      </c>
      <c r="O6" s="1" t="s">
        <v>14</v>
      </c>
      <c r="P6" s="1" t="s">
        <v>14</v>
      </c>
      <c r="Q6" s="2" t="s">
        <v>10</v>
      </c>
      <c r="R6" s="2" t="s">
        <v>11</v>
      </c>
    </row>
    <row r="7" spans="3:18" x14ac:dyDescent="0.25">
      <c r="C7" s="6" t="s">
        <v>15</v>
      </c>
      <c r="D7" s="22">
        <v>43003</v>
      </c>
      <c r="E7" s="6">
        <v>0</v>
      </c>
      <c r="F7" s="6">
        <v>0</v>
      </c>
      <c r="G7" s="6">
        <v>73</v>
      </c>
      <c r="H7" s="4">
        <v>1101483</v>
      </c>
      <c r="I7" s="4">
        <v>93753</v>
      </c>
      <c r="J7" s="6">
        <v>113</v>
      </c>
      <c r="K7" s="6">
        <v>34</v>
      </c>
      <c r="L7" s="6">
        <v>43</v>
      </c>
      <c r="M7" s="6">
        <v>31</v>
      </c>
      <c r="N7" s="6">
        <v>33</v>
      </c>
      <c r="O7" s="6">
        <v>27</v>
      </c>
      <c r="P7" s="6">
        <v>58</v>
      </c>
      <c r="Q7" s="14">
        <v>71</v>
      </c>
      <c r="R7" s="14">
        <v>7</v>
      </c>
    </row>
    <row r="8" spans="3:18" x14ac:dyDescent="0.25">
      <c r="C8" s="3" t="s">
        <v>16</v>
      </c>
      <c r="D8" s="23"/>
      <c r="E8" s="7">
        <v>0</v>
      </c>
      <c r="F8" s="7">
        <v>0</v>
      </c>
      <c r="G8" s="9">
        <v>45</v>
      </c>
      <c r="H8" s="10">
        <v>1320550</v>
      </c>
      <c r="I8" s="10">
        <v>51305</v>
      </c>
      <c r="J8" s="9">
        <v>60</v>
      </c>
      <c r="K8" s="9">
        <v>91</v>
      </c>
      <c r="L8" s="9">
        <v>24</v>
      </c>
      <c r="M8" s="9">
        <v>24</v>
      </c>
      <c r="N8" s="9">
        <v>4</v>
      </c>
      <c r="O8" s="9">
        <v>4</v>
      </c>
      <c r="P8" s="6">
        <v>28</v>
      </c>
      <c r="Q8" s="7">
        <v>12</v>
      </c>
      <c r="R8" s="11">
        <v>0</v>
      </c>
    </row>
    <row r="9" spans="3:18" x14ac:dyDescent="0.25">
      <c r="C9" s="3" t="s">
        <v>17</v>
      </c>
      <c r="D9" s="23"/>
      <c r="E9" s="7">
        <v>0</v>
      </c>
      <c r="F9" s="7">
        <v>0</v>
      </c>
      <c r="G9" s="9">
        <v>32</v>
      </c>
      <c r="H9" s="15">
        <v>272667</v>
      </c>
      <c r="I9" s="15">
        <v>4246</v>
      </c>
      <c r="J9" s="15">
        <v>38</v>
      </c>
      <c r="K9" s="15">
        <v>2</v>
      </c>
      <c r="L9" s="15">
        <v>10</v>
      </c>
      <c r="M9" s="15">
        <v>5</v>
      </c>
      <c r="N9" s="15">
        <v>0</v>
      </c>
      <c r="O9" s="15">
        <v>0</v>
      </c>
      <c r="P9" s="6">
        <v>5</v>
      </c>
      <c r="Q9" s="13">
        <v>6</v>
      </c>
      <c r="R9" s="12">
        <v>0</v>
      </c>
    </row>
    <row r="10" spans="3:18" x14ac:dyDescent="0.25">
      <c r="C10" s="6" t="s">
        <v>18</v>
      </c>
      <c r="D10" s="23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</row>
    <row r="11" spans="3:18" x14ac:dyDescent="0.25">
      <c r="C11" s="3" t="s">
        <v>20</v>
      </c>
      <c r="D11" s="24"/>
      <c r="E11" s="4">
        <v>0</v>
      </c>
      <c r="F11" s="4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4">
        <v>0</v>
      </c>
      <c r="R11" s="4">
        <v>0</v>
      </c>
    </row>
    <row r="12" spans="3:18" x14ac:dyDescent="0.25">
      <c r="C12" s="25"/>
      <c r="D12" s="26"/>
      <c r="E12" s="5">
        <f>E7+E8+E9+E10+E11</f>
        <v>0</v>
      </c>
      <c r="F12" s="5">
        <f t="shared" ref="F12" si="0">F7+F8+F9+F10+F11</f>
        <v>0</v>
      </c>
      <c r="G12" s="5">
        <f>SUM(G7:G11)</f>
        <v>150</v>
      </c>
      <c r="H12" s="5">
        <f>SUM(H7:H11)</f>
        <v>2694700</v>
      </c>
      <c r="I12" s="5">
        <f t="shared" ref="I12:R12" si="1">SUM(I7:I11)</f>
        <v>149304</v>
      </c>
      <c r="J12" s="5">
        <f t="shared" si="1"/>
        <v>211</v>
      </c>
      <c r="K12" s="5">
        <f t="shared" si="1"/>
        <v>127</v>
      </c>
      <c r="L12" s="5">
        <f t="shared" si="1"/>
        <v>77</v>
      </c>
      <c r="M12" s="5">
        <f t="shared" si="1"/>
        <v>60</v>
      </c>
      <c r="N12" s="5">
        <f t="shared" si="1"/>
        <v>37</v>
      </c>
      <c r="O12" s="5">
        <f t="shared" si="1"/>
        <v>31</v>
      </c>
      <c r="P12" s="5">
        <f t="shared" si="1"/>
        <v>91</v>
      </c>
      <c r="Q12" s="5">
        <f t="shared" si="1"/>
        <v>89</v>
      </c>
      <c r="R12" s="5">
        <f t="shared" si="1"/>
        <v>7</v>
      </c>
    </row>
  </sheetData>
  <mergeCells count="16"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  <mergeCell ref="Q4:R5"/>
    <mergeCell ref="L5:M5"/>
    <mergeCell ref="N5:O5"/>
    <mergeCell ref="D7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25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67FF6A-4184-4870-AB56-542892BD3D08}"/>
</file>

<file path=customXml/itemProps2.xml><?xml version="1.0" encoding="utf-8"?>
<ds:datastoreItem xmlns:ds="http://schemas.openxmlformats.org/officeDocument/2006/customXml" ds:itemID="{9AC68986-66DD-45F5-B455-D2D3AF24E768}"/>
</file>

<file path=customXml/itemProps3.xml><?xml version="1.0" encoding="utf-8"?>
<ds:datastoreItem xmlns:ds="http://schemas.openxmlformats.org/officeDocument/2006/customXml" ds:itemID="{815A2462-91D7-4342-B0BB-75C447AFD1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2017-09-26T06:30:17Z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